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8D3F478D-4676-4A9C-9ED5-E68F648E8A84}"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<sst xmlns="http://schemas.openxmlformats.org/spreadsheetml/2006/main" count="2813" uniqueCount="1350">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</sst>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338</v>
      </c>
      <c r="B10" s="141"/>
      <c r="C10" s="119" t="str">
        <f>VLOOKUP(A10,lista,2,0)</f>
        <v>G. GOBERNANZA Y CONSULTORÍA DIGITAL</v>
      </c>
      <c r="D10" s="119"/>
      <c r="E10" s="119"/>
      <c r="F10" s="119"/>
      <c r="G10" s="119" t="str">
        <f>VLOOKUP(A10,lista,3,0)</f>
        <v>Técnico/a 1</v>
      </c>
      <c r="H10" s="119"/>
      <c r="I10" s="128" t="str">
        <f>VLOOKUP(A10,lista,4,0)</f>
        <v>Técnico/a de Apoyo Jurídico y Asuntos Europeo</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Superior en Derecho.</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47.2" customHeight="1" thickTop="1" thickBot="1" x14ac:dyDescent="0.3">
      <c r="A19" s="166" t="str">
        <f>VLOOKUP(A10,lista,7,0)</f>
        <v>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tmhbagB2oKMfNDcKKfEjeOAvrRIje/JOGuSjmeQgP4KX2TuowRAl6J4PhQlALZkSPVJsCZqSHwgJB0ps2kTCjQ==" saltValue="w4ovgqa1w10Gx8lSFwzYB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2026-09-16T14:14:10Z</dcterms:modified>
</cp:coreProperties>
</file>